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144" windowWidth="16260" windowHeight="5592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E13" i="1" l="1"/>
  <c r="E5" i="1"/>
  <c r="E12" i="1" s="1"/>
  <c r="D9" i="1"/>
  <c r="D13" i="1" s="1"/>
  <c r="D5" i="1"/>
  <c r="D12" i="1" s="1"/>
  <c r="C15" i="1"/>
  <c r="C14" i="1"/>
  <c r="C13" i="1"/>
  <c r="C9" i="1"/>
  <c r="C12" i="1"/>
  <c r="C5" i="1"/>
  <c r="E14" i="1" l="1"/>
  <c r="E15" i="1" s="1"/>
  <c r="D14" i="1"/>
  <c r="D15" i="1" s="1"/>
</calcChain>
</file>

<file path=xl/sharedStrings.xml><?xml version="1.0" encoding="utf-8"?>
<sst xmlns="http://schemas.openxmlformats.org/spreadsheetml/2006/main" count="13" uniqueCount="13">
  <si>
    <t>Напряжение Сток - Исток В</t>
  </si>
  <si>
    <t>Ток потребления А</t>
  </si>
  <si>
    <t>Проиицаемость</t>
  </si>
  <si>
    <t>R сток-исток Ом</t>
  </si>
  <si>
    <t>D  внешн.диаметр, мм</t>
  </si>
  <si>
    <t>d внутр. Диаметр, мм</t>
  </si>
  <si>
    <t>h высота кольца., мм</t>
  </si>
  <si>
    <t>f,нижняя частота, МГц</t>
  </si>
  <si>
    <t>w1</t>
  </si>
  <si>
    <t>w2</t>
  </si>
  <si>
    <t>R  нагрузки</t>
  </si>
  <si>
    <t>ВыходнойУМ</t>
  </si>
  <si>
    <t>Пред. УМ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</si>
</sst>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2" fontId="1" fillId="0" borderId="0" xfId="0" applyNumberFormat="1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1"/>
  <sheetViews>
    <sheetView tabSelected="1" topLeftCell="A2" workbookViewId="0">
      <selection activeCell="E14" sqref="E14"/>
    </sheetView>
  </sheetViews>
  <sheetFormatPr defaultRowHeight="14.4" x14ac:dyDescent="0.3"/>
  <cols>
    <col min="2" max="2" width="33.44140625" customWidth="1"/>
    <col min="3" max="4" width="15.77734375" customWidth="1"/>
    <col min="5" max="5" width="18.5546875" customWidth="1"/>
  </cols>
  <sheetData>
    <row r="2" spans="2:8" x14ac:dyDescent="0.3">
      <c r="C2" t="s">
        <v>11</v>
      </c>
      <c r="E2" t="s">
        <v>12</v>
      </c>
    </row>
    <row r="3" spans="2:8" ht="18" x14ac:dyDescent="0.35">
      <c r="B3" s="1" t="s">
        <v>1</v>
      </c>
      <c r="C3" s="1">
        <v>5</v>
      </c>
      <c r="D3" s="1">
        <v>5</v>
      </c>
      <c r="E3" s="1">
        <v>2</v>
      </c>
      <c r="F3" s="1"/>
      <c r="G3" s="1"/>
      <c r="H3" s="1"/>
    </row>
    <row r="4" spans="2:8" ht="18" x14ac:dyDescent="0.35">
      <c r="B4" s="1" t="s">
        <v>0</v>
      </c>
      <c r="C4" s="1">
        <v>30</v>
      </c>
      <c r="D4" s="1">
        <v>30</v>
      </c>
      <c r="E4" s="1">
        <v>20</v>
      </c>
      <c r="F4" s="1"/>
      <c r="G4" s="1"/>
      <c r="H4" s="1"/>
    </row>
    <row r="5" spans="2:8" ht="18" x14ac:dyDescent="0.35">
      <c r="B5" s="1" t="s">
        <v>3</v>
      </c>
      <c r="C5" s="1">
        <f>C4/C3</f>
        <v>6</v>
      </c>
      <c r="D5" s="1">
        <f>D4/D3</f>
        <v>6</v>
      </c>
      <c r="E5" s="1">
        <f>E4/E3</f>
        <v>10</v>
      </c>
      <c r="F5" s="1"/>
      <c r="G5" s="1"/>
      <c r="H5" s="1"/>
    </row>
    <row r="6" spans="2:8" ht="18" x14ac:dyDescent="0.35">
      <c r="B6" s="1" t="s">
        <v>10</v>
      </c>
      <c r="C6" s="1">
        <v>50</v>
      </c>
      <c r="D6" s="1">
        <v>50</v>
      </c>
      <c r="E6" s="1">
        <v>50</v>
      </c>
      <c r="F6" s="1"/>
      <c r="G6" s="1"/>
      <c r="H6" s="1"/>
    </row>
    <row r="7" spans="2:8" ht="18" x14ac:dyDescent="0.35">
      <c r="B7" s="1" t="s">
        <v>4</v>
      </c>
      <c r="C7" s="1">
        <v>65</v>
      </c>
      <c r="D7" s="1">
        <v>65</v>
      </c>
      <c r="E7" s="1">
        <v>32</v>
      </c>
      <c r="F7" s="1"/>
      <c r="G7" s="1"/>
      <c r="H7" s="1"/>
    </row>
    <row r="8" spans="2:8" ht="18" x14ac:dyDescent="0.35">
      <c r="B8" s="1" t="s">
        <v>5</v>
      </c>
      <c r="C8" s="1">
        <v>40</v>
      </c>
      <c r="D8" s="1">
        <v>40</v>
      </c>
      <c r="E8" s="1">
        <v>20</v>
      </c>
      <c r="F8" s="1"/>
      <c r="G8" s="1"/>
      <c r="H8" s="1"/>
    </row>
    <row r="9" spans="2:8" ht="18" x14ac:dyDescent="0.35">
      <c r="B9" s="1" t="s">
        <v>6</v>
      </c>
      <c r="C9" s="1">
        <f>6*4</f>
        <v>24</v>
      </c>
      <c r="D9" s="1">
        <f>6*4</f>
        <v>24</v>
      </c>
      <c r="E9" s="1">
        <v>18</v>
      </c>
      <c r="F9" s="1"/>
      <c r="G9" s="1"/>
      <c r="H9" s="1"/>
    </row>
    <row r="10" spans="2:8" ht="18" x14ac:dyDescent="0.35">
      <c r="B10" s="1" t="s">
        <v>2</v>
      </c>
      <c r="C10" s="1">
        <v>2500</v>
      </c>
      <c r="D10" s="1">
        <v>2000</v>
      </c>
      <c r="E10" s="1">
        <v>2500</v>
      </c>
      <c r="F10" s="1"/>
      <c r="G10" s="1"/>
      <c r="H10" s="1"/>
    </row>
    <row r="11" spans="2:8" ht="18" x14ac:dyDescent="0.35">
      <c r="B11" s="1" t="s">
        <v>7</v>
      </c>
      <c r="C11" s="1">
        <v>0.13500000000000001</v>
      </c>
      <c r="D11" s="1">
        <v>0.13500000000000001</v>
      </c>
      <c r="E11" s="1">
        <v>0.13500000000000001</v>
      </c>
      <c r="F11" s="1"/>
      <c r="G11" s="1"/>
      <c r="H11" s="1"/>
    </row>
    <row r="12" spans="2:8" ht="18" x14ac:dyDescent="0.35">
      <c r="B12" s="1"/>
      <c r="C12" s="1">
        <f>1600*C5*(C7+C8)</f>
        <v>1008000</v>
      </c>
      <c r="D12" s="1">
        <f>1600*D5*(D7+D8)</f>
        <v>1008000</v>
      </c>
      <c r="E12" s="1">
        <f>1600*E5*(E7+E8)</f>
        <v>832000</v>
      </c>
      <c r="F12" s="1"/>
      <c r="G12" s="1"/>
      <c r="H12" s="1"/>
    </row>
    <row r="13" spans="2:8" ht="18" x14ac:dyDescent="0.35">
      <c r="B13" s="1"/>
      <c r="C13" s="1">
        <f>C9*C11*C10*(C7-C8)</f>
        <v>202500.00000000003</v>
      </c>
      <c r="D13" s="1">
        <f>D9*D11*D10*(D7-D8)</f>
        <v>162000</v>
      </c>
      <c r="E13" s="1">
        <f>E9*E11*E10*(E7-E8)</f>
        <v>72900</v>
      </c>
      <c r="F13" s="1"/>
      <c r="G13" s="1"/>
      <c r="H13" s="1"/>
    </row>
    <row r="14" spans="2:8" ht="18" x14ac:dyDescent="0.35">
      <c r="B14" s="1" t="s">
        <v>8</v>
      </c>
      <c r="C14" s="2">
        <f>SQRT((C12/C13))</f>
        <v>2.2310934040908679</v>
      </c>
      <c r="D14" s="2">
        <f>SQRT((D12/D13))</f>
        <v>2.4944382578492941</v>
      </c>
      <c r="E14" s="2">
        <f>SQRT((E12/E13))</f>
        <v>3.378297555849298</v>
      </c>
      <c r="F14" s="1"/>
      <c r="G14" s="1"/>
      <c r="H14" s="1"/>
    </row>
    <row r="15" spans="2:8" ht="18" x14ac:dyDescent="0.35">
      <c r="B15" s="1" t="s">
        <v>9</v>
      </c>
      <c r="C15" s="1">
        <f>C14*SQRT((C6/C5))</f>
        <v>6.4406118871953062</v>
      </c>
      <c r="D15" s="1">
        <f>D14*SQRT((D6/D5))</f>
        <v>7.2008229982309562</v>
      </c>
      <c r="E15" s="1">
        <f>E14*SQRT((E6/E5))</f>
        <v>7.5541029831004227</v>
      </c>
      <c r="F15" s="1"/>
      <c r="G15" s="1"/>
      <c r="H15" s="1"/>
    </row>
    <row r="16" spans="2:8" ht="18" x14ac:dyDescent="0.35">
      <c r="B16" s="1"/>
      <c r="C16" s="1"/>
      <c r="D16" s="1"/>
      <c r="E16" s="1"/>
      <c r="F16" s="1"/>
      <c r="G16" s="1"/>
      <c r="H16" s="1"/>
    </row>
    <row r="17" spans="2:8" ht="18" x14ac:dyDescent="0.35">
      <c r="B17" s="1"/>
      <c r="C17" s="1"/>
      <c r="D17" s="1"/>
      <c r="E17" s="1"/>
      <c r="F17" s="1"/>
      <c r="G17" s="1"/>
      <c r="H17" s="1"/>
    </row>
    <row r="18" spans="2:8" ht="18" x14ac:dyDescent="0.35">
      <c r="B18" s="1"/>
      <c r="C18" s="1"/>
      <c r="D18" s="1"/>
      <c r="E18" s="1"/>
      <c r="F18" s="1"/>
      <c r="G18" s="1"/>
      <c r="H18" s="1"/>
    </row>
    <row r="19" spans="2:8" ht="18" x14ac:dyDescent="0.35">
      <c r="B19" s="1"/>
      <c r="C19" s="1"/>
      <c r="D19" s="1"/>
      <c r="E19" s="1"/>
      <c r="F19" s="1"/>
      <c r="G19" s="1"/>
      <c r="H19" s="1"/>
    </row>
    <row r="20" spans="2:8" ht="18" x14ac:dyDescent="0.35">
      <c r="B20" s="1"/>
      <c r="C20" s="1"/>
      <c r="D20" s="1"/>
      <c r="E20" s="1"/>
      <c r="F20" s="1"/>
      <c r="G20" s="1"/>
      <c r="H20" s="1"/>
    </row>
    <row r="21" spans="2:8" ht="18" x14ac:dyDescent="0.35">
      <c r="B21" s="1"/>
      <c r="C21" s="1"/>
      <c r="D21" s="1"/>
      <c r="E21" s="1"/>
      <c r="F21" s="1"/>
      <c r="G21" s="1"/>
      <c r="H21" s="1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 E210M</dc:creator>
  <cp:lastModifiedBy>ASUS E210M</cp:lastModifiedBy>
  <dcterms:created xsi:type="dcterms:W3CDTF">2025-11-18T12:46:25Z</dcterms:created>
  <dcterms:modified xsi:type="dcterms:W3CDTF">2025-12-21T16:06:12Z</dcterms:modified>
</cp:coreProperties>
</file>